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"/>
    </mc:Choice>
  </mc:AlternateContent>
  <xr:revisionPtr revIDLastSave="0" documentId="8_{D487AADD-5D5F-4D90-848F-94817AE357ED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ФАСОВАННАЯ и ВЕСОВАЯ ПРОДУКЦИЯ" sheetId="1" r:id="rId1"/>
  </sheets>
  <definedNames>
    <definedName name="_xlnm._FilterDatabase" localSheetId="0" hidden="1">'ФАСОВАННАЯ и ВЕСОВАЯ ПРОДУКЦИЯ'!$A$1:$I$1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J9" i="1"/>
  <c r="J10" i="1"/>
  <c r="J11" i="1"/>
  <c r="J12" i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8" i="1"/>
  <c r="I3" i="1"/>
  <c r="I2" i="1"/>
  <c r="A3" i="1"/>
  <c r="A4" i="1" s="1"/>
  <c r="A5" i="1" s="1"/>
  <c r="A6" i="1" s="1"/>
  <c r="C7" i="1"/>
  <c r="C15" i="1"/>
  <c r="C20" i="1"/>
  <c r="C17" i="1"/>
  <c r="C23" i="1"/>
  <c r="C24" i="1"/>
</calcChain>
</file>

<file path=xl/sharedStrings.xml><?xml version="1.0" encoding="utf-8"?>
<sst xmlns="http://schemas.openxmlformats.org/spreadsheetml/2006/main" count="61" uniqueCount="45">
  <si>
    <t>№ п/п</t>
  </si>
  <si>
    <t>НОМЕНКЛАТУРА</t>
  </si>
  <si>
    <t>Масса единицы/ размер коробки</t>
  </si>
  <si>
    <t>Кол-во в упаковке</t>
  </si>
  <si>
    <t>Фото продукции</t>
  </si>
  <si>
    <t>Цена за шт.</t>
  </si>
  <si>
    <t xml:space="preserve">НОВИНКА!        Рахат-лукум ГРАНАТ С ФИСТАШКОЙ             </t>
  </si>
  <si>
    <t xml:space="preserve">НОВИНКА!        Рахат-лукум "ФРУКТОВОЕ АССОРТИ"            </t>
  </si>
  <si>
    <t xml:space="preserve">НОВИНКА!        Рахат-лукум "Нуга с грецким орехом и черносливом"              </t>
  </si>
  <si>
    <t xml:space="preserve">НОВИНКА!        Рахат-лукум "Банан-кешью" </t>
  </si>
  <si>
    <t>370гр/ 27,5/23/3см</t>
  </si>
  <si>
    <t>300гр/ 27,5/23/3см</t>
  </si>
  <si>
    <t xml:space="preserve">145 грамм 12/12/2 см </t>
  </si>
  <si>
    <t xml:space="preserve">ЖЕЛЕЙНЫЙ МАРМЕЛАД «КОМПЛИМЕНТ»                          </t>
  </si>
  <si>
    <t>Рахат-лукум  "Клубника в крахмале"</t>
  </si>
  <si>
    <r>
      <rPr>
        <b/>
        <u/>
        <sz val="16"/>
        <color rgb="FF00B0F0"/>
        <rFont val="Calisto MT"/>
        <family val="1"/>
      </rPr>
      <t>ХИТ ПРОДАЖ</t>
    </r>
    <r>
      <rPr>
        <b/>
        <sz val="16"/>
        <color rgb="FF00B0F0"/>
        <rFont val="Calisto MT"/>
        <family val="1"/>
      </rPr>
      <t>!</t>
    </r>
    <r>
      <rPr>
        <b/>
        <sz val="16"/>
        <color theme="1"/>
        <rFont val="Calisto MT"/>
        <family val="1"/>
      </rPr>
      <t xml:space="preserve">                  ЖЕЛЕЙНЫЙ МАРМЕЛАД «G O L D»                          </t>
    </r>
  </si>
  <si>
    <r>
      <rPr>
        <b/>
        <sz val="16"/>
        <color rgb="FF00B0F0"/>
        <rFont val="Calisto MT"/>
        <family val="1"/>
      </rPr>
      <t>ОГРАНИЧЕННОЕ КОЛИЧЕСТВО!</t>
    </r>
    <r>
      <rPr>
        <b/>
        <sz val="16"/>
        <color theme="0"/>
        <rFont val="Calisto MT"/>
        <family val="1"/>
      </rPr>
      <t xml:space="preserve">               </t>
    </r>
    <r>
      <rPr>
        <b/>
        <sz val="16"/>
        <color theme="1"/>
        <rFont val="Calisto MT"/>
        <family val="1"/>
      </rPr>
      <t xml:space="preserve">ЖЕЛЕЙНЫЙ МАРМЕЛАД « Тюльпаны»                          </t>
    </r>
  </si>
  <si>
    <r>
      <rPr>
        <b/>
        <u/>
        <sz val="16"/>
        <color rgb="FF00B0F0"/>
        <rFont val="Calisto MT"/>
        <family val="1"/>
      </rPr>
      <t>ХИТ ПРОДАЖ!</t>
    </r>
    <r>
      <rPr>
        <b/>
        <sz val="16"/>
        <color rgb="FF00B0F0"/>
        <rFont val="Calisto MT"/>
        <family val="1"/>
      </rPr>
      <t xml:space="preserve"> </t>
    </r>
    <r>
      <rPr>
        <b/>
        <sz val="16"/>
        <color theme="1"/>
        <rFont val="Calisto MT"/>
        <family val="1"/>
      </rPr>
      <t xml:space="preserve">Рахат-лукум ГРАНАТ-ФУНДУК                      </t>
    </r>
  </si>
  <si>
    <t>ЗАКАЗ</t>
  </si>
  <si>
    <t>СУММА</t>
  </si>
  <si>
    <t>95 грамм 30см/9см/2,5см</t>
  </si>
  <si>
    <r>
      <rPr>
        <b/>
        <u/>
        <sz val="16"/>
        <color rgb="FF00B0F0"/>
        <rFont val="Calisto MT"/>
        <family val="1"/>
      </rPr>
      <t xml:space="preserve">В ПРОДАЖЕ С 20 НОЯБРЯ!!!  НОВИНКА!    </t>
    </r>
    <r>
      <rPr>
        <b/>
        <sz val="16"/>
        <color theme="1"/>
        <rFont val="Calisto MT"/>
        <family val="1"/>
      </rPr>
      <t xml:space="preserve">                ЖЕЛЕЙНЫЙ МАРМЕЛАД «M I N I - фрукты»                                  </t>
    </r>
  </si>
  <si>
    <t>ИТОГО</t>
  </si>
  <si>
    <r>
      <rPr>
        <b/>
        <sz val="16"/>
        <color rgb="FF0070C0"/>
        <rFont val="Calisto MT"/>
        <family val="1"/>
      </rPr>
      <t xml:space="preserve">     </t>
    </r>
    <r>
      <rPr>
        <b/>
        <sz val="16"/>
        <color theme="1"/>
        <rFont val="Calisto MT"/>
        <family val="1"/>
      </rPr>
      <t xml:space="preserve">ЖЕЛЕЙНЫЙ МАРМЕЛАД </t>
    </r>
    <r>
      <rPr>
        <b/>
        <sz val="16"/>
        <color rgb="FF0070C0"/>
        <rFont val="Calisto MT"/>
        <family val="1"/>
      </rPr>
      <t xml:space="preserve"> </t>
    </r>
    <r>
      <rPr>
        <b/>
        <sz val="16"/>
        <color theme="1"/>
        <rFont val="Calisto MT"/>
        <family val="1"/>
      </rPr>
      <t xml:space="preserve">«Ты достойна лучшего» </t>
    </r>
    <r>
      <rPr>
        <b/>
        <sz val="16"/>
        <color rgb="FFFF0000"/>
        <rFont val="Calisto MT"/>
        <family val="1"/>
      </rPr>
      <t xml:space="preserve"> </t>
    </r>
    <r>
      <rPr>
        <b/>
        <sz val="16"/>
        <color theme="1"/>
        <rFont val="Calisto MT"/>
        <family val="1"/>
      </rPr>
      <t xml:space="preserve"> </t>
    </r>
  </si>
  <si>
    <t>300гр/ 24/19/3см</t>
  </si>
  <si>
    <r>
      <rPr>
        <b/>
        <sz val="18"/>
        <color rgb="FFFF0000"/>
        <rFont val="Calisto MT"/>
        <family val="1"/>
      </rPr>
      <t xml:space="preserve"> </t>
    </r>
    <r>
      <rPr>
        <b/>
        <sz val="16"/>
        <color theme="0"/>
        <rFont val="Calisto MT"/>
        <family val="1"/>
      </rPr>
      <t xml:space="preserve">                       </t>
    </r>
    <r>
      <rPr>
        <b/>
        <sz val="16"/>
        <color theme="1"/>
        <rFont val="Calisto MT"/>
        <family val="1"/>
      </rPr>
      <t xml:space="preserve">ЖЕЛЕЙНЫЙ МАРМЕЛАД « С Любовью»                          </t>
    </r>
  </si>
  <si>
    <t xml:space="preserve">Срок годноси </t>
  </si>
  <si>
    <t xml:space="preserve">ХИТ ПРОДАЖ Шоколад розовый IGRIS (с фисташковой пастой и пишмание) </t>
  </si>
  <si>
    <t>150 гр</t>
  </si>
  <si>
    <t xml:space="preserve">ХИТ ПРОДАЖ Шоколад белый IGRIS (с фисташковой пастой и пишмание) </t>
  </si>
  <si>
    <t xml:space="preserve">Рахат-лукум "Вишня с барбарисом" </t>
  </si>
  <si>
    <t>6 месяцев</t>
  </si>
  <si>
    <t>ыыык3укк</t>
  </si>
  <si>
    <t>Рахат-лукум "Гранат с фисташкой и барбарисом"</t>
  </si>
  <si>
    <t xml:space="preserve">Мармелад желейный "С НОВЫМ ГОДОМ" </t>
  </si>
  <si>
    <t>900 гр 30см/30см/3см</t>
  </si>
  <si>
    <t>Рахат-лукум "Фруктовое ассорти" новогодняя</t>
  </si>
  <si>
    <t xml:space="preserve">145 гр </t>
  </si>
  <si>
    <t>Рахат-лукум "Гранат-фундук" новогодняя</t>
  </si>
  <si>
    <r>
      <t xml:space="preserve">"Комплимент" Шоколад с сублимированными фруктами и орехами </t>
    </r>
    <r>
      <rPr>
        <sz val="16"/>
        <rFont val="Calisto MT"/>
        <family val="1"/>
      </rPr>
      <t>(GREY)</t>
    </r>
  </si>
  <si>
    <r>
      <t>"Комплимент" Шоколад с сублимированными фруктами и орехами (pink)</t>
    </r>
    <r>
      <rPr>
        <b/>
        <sz val="16"/>
        <color rgb="FFC00000"/>
        <rFont val="Calisto MT"/>
        <family val="1"/>
      </rPr>
      <t xml:space="preserve"> </t>
    </r>
  </si>
  <si>
    <r>
      <t>Рахат-лукум "ПРЕМИУМ АССОРТИ" (GREY)</t>
    </r>
    <r>
      <rPr>
        <b/>
        <sz val="16"/>
        <color rgb="FFC00000"/>
        <rFont val="Arial Black"/>
        <family val="2"/>
        <charset val="204"/>
      </rPr>
      <t xml:space="preserve"> </t>
    </r>
  </si>
  <si>
    <t xml:space="preserve">Рахат-лукум "ПРЕМИУМ АССОРТИ" (RED) </t>
  </si>
  <si>
    <t>Набор конфет MOCHOO "MOONA" 160 грамм</t>
  </si>
  <si>
    <t>Конфеты MOCHOO "ЛУНА" 160 грамм.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</si>
</sst>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6"/>
      <color theme="1"/>
      <name val="Calisto MT"/>
      <family val="1"/>
    </font>
    <font>
      <b/>
      <sz val="16"/>
      <color theme="1"/>
      <name val="Calisto MT"/>
      <family val="1"/>
    </font>
    <font>
      <sz val="16"/>
      <name val="Calisto MT"/>
      <family val="1"/>
    </font>
    <font>
      <sz val="14"/>
      <color theme="1"/>
      <name val="Calisto MT"/>
      <family val="1"/>
    </font>
    <font>
      <b/>
      <u/>
      <sz val="16"/>
      <color rgb="FF00B0F0"/>
      <name val="Calisto MT"/>
      <family val="1"/>
    </font>
    <font>
      <b/>
      <sz val="16"/>
      <color rgb="FF00B0F0"/>
      <name val="Calisto MT"/>
      <family val="1"/>
    </font>
    <font>
      <b/>
      <sz val="16"/>
      <color theme="0"/>
      <name val="Calisto MT"/>
      <family val="1"/>
    </font>
    <font>
      <b/>
      <sz val="16"/>
      <color rgb="FFFF0000"/>
      <name val="Calisto MT"/>
      <family val="1"/>
    </font>
    <font>
      <b/>
      <sz val="16"/>
      <color rgb="FF0070C0"/>
      <name val="Calisto MT"/>
      <family val="1"/>
    </font>
    <font>
      <sz val="20"/>
      <color theme="1"/>
      <name val="Calisto MT"/>
      <family val="1"/>
    </font>
    <font>
      <sz val="20"/>
      <name val="Calisto MT"/>
      <family val="1"/>
    </font>
    <font>
      <b/>
      <sz val="18"/>
      <color rgb="FFFF0000"/>
      <name val="Calisto MT"/>
      <family val="1"/>
    </font>
    <font>
      <b/>
      <sz val="16"/>
      <color rgb="FFC00000"/>
      <name val="Calisto MT"/>
      <family val="1"/>
    </font>
    <font>
      <b/>
      <sz val="16"/>
      <color rgb="FFC00000"/>
      <name val="Arial Black"/>
      <family val="2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4" fillId="3" borderId="0" xfId="0" applyNumberFormat="1" applyFont="1" applyFill="1" applyAlignment="1">
      <alignment horizontal="center"/>
    </xf>
    <xf numFmtId="0" fontId="10" fillId="4" borderId="1" xfId="0" applyFont="1" applyFill="1" applyBorder="1" applyAlignment="1">
      <alignment horizontal="center"/>
    </xf>
    <xf numFmtId="1" fontId="11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CF1DB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44303</xdr:colOff>
      <xdr:row>26</xdr:row>
      <xdr:rowOff>66453</xdr:rowOff>
    </xdr:from>
    <xdr:to>
      <xdr:col>4</xdr:col>
      <xdr:colOff>1581594</xdr:colOff>
      <xdr:row>26</xdr:row>
      <xdr:rowOff>1470838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46" t="10242" r="26018" b="20679"/>
        <a:stretch/>
      </xdr:blipFill>
      <xdr:spPr>
        <a:xfrm>
          <a:off x="5573233" y="36097534"/>
          <a:ext cx="1537291" cy="1404385"/>
        </a:xfrm>
        <a:prstGeom prst="rect">
          <a:avLst/>
        </a:prstGeom>
      </xdr:spPr>
    </xdr:pic>
    <xdr:clientData/>
  </xdr:twoCellAnchor>
  <xdr:twoCellAnchor editAs="oneCell">
    <xdr:from>
      <xdr:col>4</xdr:col>
      <xdr:colOff>50142</xdr:colOff>
      <xdr:row>27</xdr:row>
      <xdr:rowOff>477311</xdr:rowOff>
    </xdr:from>
    <xdr:to>
      <xdr:col>4</xdr:col>
      <xdr:colOff>1838335</xdr:colOff>
      <xdr:row>27</xdr:row>
      <xdr:rowOff>1672590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812" y="38504921"/>
          <a:ext cx="1792426" cy="1195279"/>
        </a:xfrm>
        <a:prstGeom prst="rect">
          <a:avLst/>
        </a:prstGeom>
      </xdr:spPr>
    </xdr:pic>
    <xdr:clientData/>
  </xdr:twoCellAnchor>
  <xdr:twoCellAnchor editAs="oneCell">
    <xdr:from>
      <xdr:col>4</xdr:col>
      <xdr:colOff>110350</xdr:colOff>
      <xdr:row>23</xdr:row>
      <xdr:rowOff>2029460</xdr:rowOff>
    </xdr:from>
    <xdr:to>
      <xdr:col>4</xdr:col>
      <xdr:colOff>2471622</xdr:colOff>
      <xdr:row>25</xdr:row>
      <xdr:rowOff>574605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2750" y="31620460"/>
          <a:ext cx="2361272" cy="2829279"/>
        </a:xfrm>
        <a:prstGeom prst="rect">
          <a:avLst/>
        </a:prstGeom>
      </xdr:spPr>
    </xdr:pic>
    <xdr:clientData/>
  </xdr:twoCellAnchor>
  <xdr:twoCellAnchor editAs="oneCell">
    <xdr:from>
      <xdr:col>3</xdr:col>
      <xdr:colOff>413842</xdr:colOff>
      <xdr:row>24</xdr:row>
      <xdr:rowOff>1512836</xdr:rowOff>
    </xdr:from>
    <xdr:to>
      <xdr:col>5</xdr:col>
      <xdr:colOff>360184</xdr:colOff>
      <xdr:row>26</xdr:row>
      <xdr:rowOff>240443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4842" y="33533770"/>
          <a:ext cx="3798676" cy="2537607"/>
        </a:xfrm>
        <a:prstGeom prst="rect">
          <a:avLst/>
        </a:prstGeom>
      </xdr:spPr>
    </xdr:pic>
    <xdr:clientData/>
  </xdr:twoCellAnchor>
  <xdr:twoCellAnchor editAs="oneCell">
    <xdr:from>
      <xdr:col>4</xdr:col>
      <xdr:colOff>2488656</xdr:colOff>
      <xdr:row>13</xdr:row>
      <xdr:rowOff>41934</xdr:rowOff>
    </xdr:from>
    <xdr:to>
      <xdr:col>5</xdr:col>
      <xdr:colOff>1947331</xdr:colOff>
      <xdr:row>13</xdr:row>
      <xdr:rowOff>1677247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0322" y="11742868"/>
          <a:ext cx="2032543" cy="1635313"/>
        </a:xfrm>
        <a:prstGeom prst="rect">
          <a:avLst/>
        </a:prstGeom>
      </xdr:spPr>
    </xdr:pic>
    <xdr:clientData/>
  </xdr:twoCellAnchor>
  <xdr:twoCellAnchor editAs="oneCell">
    <xdr:from>
      <xdr:col>4</xdr:col>
      <xdr:colOff>400473</xdr:colOff>
      <xdr:row>10</xdr:row>
      <xdr:rowOff>71120</xdr:rowOff>
    </xdr:from>
    <xdr:to>
      <xdr:col>4</xdr:col>
      <xdr:colOff>1688253</xdr:colOff>
      <xdr:row>10</xdr:row>
      <xdr:rowOff>2002790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2873" y="926254"/>
          <a:ext cx="1287780" cy="1931670"/>
        </a:xfrm>
        <a:prstGeom prst="rect">
          <a:avLst/>
        </a:prstGeom>
      </xdr:spPr>
    </xdr:pic>
    <xdr:clientData/>
  </xdr:twoCellAnchor>
  <xdr:twoCellAnchor editAs="oneCell">
    <xdr:from>
      <xdr:col>5</xdr:col>
      <xdr:colOff>172380</xdr:colOff>
      <xdr:row>10</xdr:row>
      <xdr:rowOff>72390</xdr:rowOff>
    </xdr:from>
    <xdr:to>
      <xdr:col>5</xdr:col>
      <xdr:colOff>1735665</xdr:colOff>
      <xdr:row>10</xdr:row>
      <xdr:rowOff>2026496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7914" y="588856"/>
          <a:ext cx="1563285" cy="1954106"/>
        </a:xfrm>
        <a:prstGeom prst="rect">
          <a:avLst/>
        </a:prstGeom>
      </xdr:spPr>
    </xdr:pic>
    <xdr:clientData/>
  </xdr:twoCellAnchor>
  <xdr:twoCellAnchor editAs="oneCell">
    <xdr:from>
      <xdr:col>4</xdr:col>
      <xdr:colOff>850054</xdr:colOff>
      <xdr:row>13</xdr:row>
      <xdr:rowOff>116416</xdr:rowOff>
    </xdr:from>
    <xdr:to>
      <xdr:col>4</xdr:col>
      <xdr:colOff>1921934</xdr:colOff>
      <xdr:row>13</xdr:row>
      <xdr:rowOff>1724236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1720" y="11817350"/>
          <a:ext cx="1071880" cy="160782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16</xdr:row>
      <xdr:rowOff>15240</xdr:rowOff>
    </xdr:from>
    <xdr:to>
      <xdr:col>4</xdr:col>
      <xdr:colOff>1485900</xdr:colOff>
      <xdr:row>16</xdr:row>
      <xdr:rowOff>1901190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270" y="11456670"/>
          <a:ext cx="1257300" cy="1885950"/>
        </a:xfrm>
        <a:prstGeom prst="rect">
          <a:avLst/>
        </a:prstGeom>
      </xdr:spPr>
    </xdr:pic>
    <xdr:clientData/>
  </xdr:twoCellAnchor>
  <xdr:twoCellAnchor editAs="oneCell">
    <xdr:from>
      <xdr:col>5</xdr:col>
      <xdr:colOff>103632</xdr:colOff>
      <xdr:row>16</xdr:row>
      <xdr:rowOff>142875</xdr:rowOff>
    </xdr:from>
    <xdr:to>
      <xdr:col>5</xdr:col>
      <xdr:colOff>1470660</xdr:colOff>
      <xdr:row>16</xdr:row>
      <xdr:rowOff>1851660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9152" y="11584305"/>
          <a:ext cx="1367028" cy="1708785"/>
        </a:xfrm>
        <a:prstGeom prst="rect">
          <a:avLst/>
        </a:prstGeom>
      </xdr:spPr>
    </xdr:pic>
    <xdr:clientData/>
  </xdr:twoCellAnchor>
  <xdr:twoCellAnchor editAs="oneCell">
    <xdr:from>
      <xdr:col>5</xdr:col>
      <xdr:colOff>232833</xdr:colOff>
      <xdr:row>24</xdr:row>
      <xdr:rowOff>102869</xdr:rowOff>
    </xdr:from>
    <xdr:to>
      <xdr:col>5</xdr:col>
      <xdr:colOff>1441873</xdr:colOff>
      <xdr:row>25</xdr:row>
      <xdr:rowOff>62231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5233" y="29126603"/>
          <a:ext cx="1209040" cy="1813560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</xdr:colOff>
      <xdr:row>25</xdr:row>
      <xdr:rowOff>114299</xdr:rowOff>
    </xdr:from>
    <xdr:to>
      <xdr:col>5</xdr:col>
      <xdr:colOff>1318260</xdr:colOff>
      <xdr:row>26</xdr:row>
      <xdr:rowOff>48257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0820" y="30992233"/>
          <a:ext cx="1259840" cy="1889760"/>
        </a:xfrm>
        <a:prstGeom prst="rect">
          <a:avLst/>
        </a:prstGeom>
      </xdr:spPr>
    </xdr:pic>
    <xdr:clientData/>
  </xdr:twoCellAnchor>
  <xdr:twoCellAnchor editAs="oneCell">
    <xdr:from>
      <xdr:col>5</xdr:col>
      <xdr:colOff>152742</xdr:colOff>
      <xdr:row>26</xdr:row>
      <xdr:rowOff>121073</xdr:rowOff>
    </xdr:from>
    <xdr:to>
      <xdr:col>5</xdr:col>
      <xdr:colOff>1747097</xdr:colOff>
      <xdr:row>26</xdr:row>
      <xdr:rowOff>1755563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591" t="7048" r="2422" b="23803"/>
        <a:stretch/>
      </xdr:blipFill>
      <xdr:spPr>
        <a:xfrm>
          <a:off x="6655142" y="37255873"/>
          <a:ext cx="1594355" cy="1634490"/>
        </a:xfrm>
        <a:prstGeom prst="rect">
          <a:avLst/>
        </a:prstGeom>
      </xdr:spPr>
    </xdr:pic>
    <xdr:clientData/>
  </xdr:twoCellAnchor>
  <xdr:twoCellAnchor editAs="oneCell">
    <xdr:from>
      <xdr:col>5</xdr:col>
      <xdr:colOff>88900</xdr:colOff>
      <xdr:row>27</xdr:row>
      <xdr:rowOff>69848</xdr:rowOff>
    </xdr:from>
    <xdr:to>
      <xdr:col>5</xdr:col>
      <xdr:colOff>1424940</xdr:colOff>
      <xdr:row>27</xdr:row>
      <xdr:rowOff>2073908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2234" y="53333648"/>
          <a:ext cx="1336040" cy="200406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22</xdr:row>
      <xdr:rowOff>175260</xdr:rowOff>
    </xdr:from>
    <xdr:to>
      <xdr:col>5</xdr:col>
      <xdr:colOff>1584960</xdr:colOff>
      <xdr:row>22</xdr:row>
      <xdr:rowOff>1983288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1740" y="16977360"/>
          <a:ext cx="1356360" cy="1808028"/>
        </a:xfrm>
        <a:prstGeom prst="rect">
          <a:avLst/>
        </a:prstGeom>
      </xdr:spPr>
    </xdr:pic>
    <xdr:clientData/>
  </xdr:twoCellAnchor>
  <xdr:twoCellAnchor editAs="oneCell">
    <xdr:from>
      <xdr:col>4</xdr:col>
      <xdr:colOff>83821</xdr:colOff>
      <xdr:row>22</xdr:row>
      <xdr:rowOff>236220</xdr:rowOff>
    </xdr:from>
    <xdr:to>
      <xdr:col>4</xdr:col>
      <xdr:colOff>1767840</xdr:colOff>
      <xdr:row>22</xdr:row>
      <xdr:rowOff>1711644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61" t="28409" r="17071" b="27651"/>
        <a:stretch/>
      </xdr:blipFill>
      <xdr:spPr>
        <a:xfrm>
          <a:off x="4305301" y="17038320"/>
          <a:ext cx="1684019" cy="1475424"/>
        </a:xfrm>
        <a:prstGeom prst="rect">
          <a:avLst/>
        </a:prstGeom>
      </xdr:spPr>
    </xdr:pic>
    <xdr:clientData/>
  </xdr:twoCellAnchor>
  <xdr:twoCellAnchor editAs="oneCell">
    <xdr:from>
      <xdr:col>5</xdr:col>
      <xdr:colOff>167640</xdr:colOff>
      <xdr:row>23</xdr:row>
      <xdr:rowOff>289560</xdr:rowOff>
    </xdr:from>
    <xdr:to>
      <xdr:col>5</xdr:col>
      <xdr:colOff>1584959</xdr:colOff>
      <xdr:row>23</xdr:row>
      <xdr:rowOff>2179319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0780" y="19255740"/>
          <a:ext cx="1417319" cy="1889759"/>
        </a:xfrm>
        <a:prstGeom prst="rect">
          <a:avLst/>
        </a:prstGeom>
      </xdr:spPr>
    </xdr:pic>
    <xdr:clientData/>
  </xdr:twoCellAnchor>
  <xdr:twoCellAnchor editAs="oneCell">
    <xdr:from>
      <xdr:col>4</xdr:col>
      <xdr:colOff>45845</xdr:colOff>
      <xdr:row>23</xdr:row>
      <xdr:rowOff>480060</xdr:rowOff>
    </xdr:from>
    <xdr:to>
      <xdr:col>4</xdr:col>
      <xdr:colOff>1828799</xdr:colOff>
      <xdr:row>23</xdr:row>
      <xdr:rowOff>2049779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58" t="26061" r="14141" b="27651"/>
        <a:stretch/>
      </xdr:blipFill>
      <xdr:spPr>
        <a:xfrm>
          <a:off x="4267325" y="19446240"/>
          <a:ext cx="1782954" cy="1569719"/>
        </a:xfrm>
        <a:prstGeom prst="rect">
          <a:avLst/>
        </a:prstGeom>
      </xdr:spPr>
    </xdr:pic>
    <xdr:clientData/>
  </xdr:twoCellAnchor>
  <xdr:twoCellAnchor editAs="oneCell">
    <xdr:from>
      <xdr:col>4</xdr:col>
      <xdr:colOff>245533</xdr:colOff>
      <xdr:row>12</xdr:row>
      <xdr:rowOff>321734</xdr:rowOff>
    </xdr:from>
    <xdr:to>
      <xdr:col>4</xdr:col>
      <xdr:colOff>2330029</xdr:colOff>
      <xdr:row>12</xdr:row>
      <xdr:rowOff>1702504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61A0615D-75A7-03A5-E9D4-DA525CB73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4999" y="12361334"/>
          <a:ext cx="2084496" cy="1380770"/>
        </a:xfrm>
        <a:prstGeom prst="rect">
          <a:avLst/>
        </a:prstGeom>
      </xdr:spPr>
    </xdr:pic>
    <xdr:clientData/>
  </xdr:twoCellAnchor>
  <xdr:twoCellAnchor editAs="oneCell">
    <xdr:from>
      <xdr:col>4</xdr:col>
      <xdr:colOff>2547412</xdr:colOff>
      <xdr:row>12</xdr:row>
      <xdr:rowOff>203200</xdr:rowOff>
    </xdr:from>
    <xdr:to>
      <xdr:col>5</xdr:col>
      <xdr:colOff>2201333</xdr:colOff>
      <xdr:row>12</xdr:row>
      <xdr:rowOff>2234416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31E1297-7876-00CC-7219-F7BE97ABB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6878" y="12242800"/>
          <a:ext cx="2227789" cy="2031216"/>
        </a:xfrm>
        <a:prstGeom prst="rect">
          <a:avLst/>
        </a:prstGeom>
      </xdr:spPr>
    </xdr:pic>
    <xdr:clientData/>
  </xdr:twoCellAnchor>
  <xdr:twoCellAnchor editAs="oneCell">
    <xdr:from>
      <xdr:col>4</xdr:col>
      <xdr:colOff>126591</xdr:colOff>
      <xdr:row>15</xdr:row>
      <xdr:rowOff>33865</xdr:rowOff>
    </xdr:from>
    <xdr:to>
      <xdr:col>4</xdr:col>
      <xdr:colOff>2438401</xdr:colOff>
      <xdr:row>15</xdr:row>
      <xdr:rowOff>1744132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ACB6BC20-2C41-62C9-B32B-CB37EDA88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10" t="12098" r="17538" b="16778"/>
        <a:stretch/>
      </xdr:blipFill>
      <xdr:spPr>
        <a:xfrm>
          <a:off x="6866057" y="16239065"/>
          <a:ext cx="2311810" cy="1710267"/>
        </a:xfrm>
        <a:prstGeom prst="rect">
          <a:avLst/>
        </a:prstGeom>
      </xdr:spPr>
    </xdr:pic>
    <xdr:clientData/>
  </xdr:twoCellAnchor>
  <xdr:twoCellAnchor editAs="oneCell">
    <xdr:from>
      <xdr:col>5</xdr:col>
      <xdr:colOff>140306</xdr:colOff>
      <xdr:row>15</xdr:row>
      <xdr:rowOff>313266</xdr:rowOff>
    </xdr:from>
    <xdr:to>
      <xdr:col>5</xdr:col>
      <xdr:colOff>2226733</xdr:colOff>
      <xdr:row>15</xdr:row>
      <xdr:rowOff>1481666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291C1085-F16A-747E-814F-587E4744B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82" t="17230" r="19281" b="20434"/>
        <a:stretch/>
      </xdr:blipFill>
      <xdr:spPr>
        <a:xfrm>
          <a:off x="9453640" y="16518466"/>
          <a:ext cx="2086427" cy="1168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133349</xdr:colOff>
      <xdr:row>11</xdr:row>
      <xdr:rowOff>228600</xdr:rowOff>
    </xdr:from>
    <xdr:to>
      <xdr:col>4</xdr:col>
      <xdr:colOff>2313517</xdr:colOff>
      <xdr:row>11</xdr:row>
      <xdr:rowOff>1972734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715344D1-CB3D-80E6-8216-F50C94B6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2815" y="3124200"/>
          <a:ext cx="2180168" cy="1744134"/>
        </a:xfrm>
        <a:prstGeom prst="rect">
          <a:avLst/>
        </a:prstGeom>
      </xdr:spPr>
    </xdr:pic>
    <xdr:clientData/>
  </xdr:twoCellAnchor>
  <xdr:twoCellAnchor editAs="oneCell">
    <xdr:from>
      <xdr:col>5</xdr:col>
      <xdr:colOff>93133</xdr:colOff>
      <xdr:row>11</xdr:row>
      <xdr:rowOff>465896</xdr:rowOff>
    </xdr:from>
    <xdr:to>
      <xdr:col>5</xdr:col>
      <xdr:colOff>2363684</xdr:colOff>
      <xdr:row>11</xdr:row>
      <xdr:rowOff>1710267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22B4B35E-0574-BC89-E12D-9116C2927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79" t="22603" r="13072" b="27696"/>
        <a:stretch/>
      </xdr:blipFill>
      <xdr:spPr>
        <a:xfrm>
          <a:off x="9406467" y="3361496"/>
          <a:ext cx="2270551" cy="1244371"/>
        </a:xfrm>
        <a:prstGeom prst="rect">
          <a:avLst/>
        </a:prstGeom>
      </xdr:spPr>
    </xdr:pic>
    <xdr:clientData/>
  </xdr:twoCellAnchor>
  <xdr:twoCellAnchor editAs="oneCell">
    <xdr:from>
      <xdr:col>4</xdr:col>
      <xdr:colOff>195030</xdr:colOff>
      <xdr:row>2</xdr:row>
      <xdr:rowOff>135464</xdr:rowOff>
    </xdr:from>
    <xdr:to>
      <xdr:col>4</xdr:col>
      <xdr:colOff>2497666</xdr:colOff>
      <xdr:row>2</xdr:row>
      <xdr:rowOff>2897764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2689F923-0066-DD11-C659-D47BF9A1F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496" y="3022598"/>
          <a:ext cx="2302636" cy="27623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135466</xdr:colOff>
      <xdr:row>3</xdr:row>
      <xdr:rowOff>152087</xdr:rowOff>
    </xdr:from>
    <xdr:to>
      <xdr:col>4</xdr:col>
      <xdr:colOff>2551112</xdr:colOff>
      <xdr:row>3</xdr:row>
      <xdr:rowOff>3067098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F137F5EF-51BD-78D4-FD16-4A644897D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4932" y="6739153"/>
          <a:ext cx="2429934" cy="2915011"/>
        </a:xfrm>
        <a:prstGeom prst="rect">
          <a:avLst/>
        </a:prstGeom>
      </xdr:spPr>
    </xdr:pic>
    <xdr:clientData/>
  </xdr:twoCellAnchor>
  <xdr:twoCellAnchor editAs="oneCell">
    <xdr:from>
      <xdr:col>4</xdr:col>
      <xdr:colOff>296709</xdr:colOff>
      <xdr:row>1</xdr:row>
      <xdr:rowOff>152399</xdr:rowOff>
    </xdr:from>
    <xdr:to>
      <xdr:col>4</xdr:col>
      <xdr:colOff>2345265</xdr:colOff>
      <xdr:row>1</xdr:row>
      <xdr:rowOff>2609898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3D29A28B-747A-C7D4-DDBE-7F40F4F56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6175" y="1007533"/>
          <a:ext cx="2048556" cy="2457499"/>
        </a:xfrm>
        <a:prstGeom prst="rect">
          <a:avLst/>
        </a:prstGeom>
      </xdr:spPr>
    </xdr:pic>
    <xdr:clientData/>
  </xdr:twoCellAnchor>
  <xdr:twoCellAnchor editAs="oneCell">
    <xdr:from>
      <xdr:col>5</xdr:col>
      <xdr:colOff>279667</xdr:colOff>
      <xdr:row>1</xdr:row>
      <xdr:rowOff>228598</xdr:rowOff>
    </xdr:from>
    <xdr:to>
      <xdr:col>5</xdr:col>
      <xdr:colOff>2997199</xdr:colOff>
      <xdr:row>1</xdr:row>
      <xdr:rowOff>2631915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3D9754A0-B1AF-6ADA-2CCB-C5F82D781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3001" y="1083732"/>
          <a:ext cx="2717532" cy="2403317"/>
        </a:xfrm>
        <a:prstGeom prst="rect">
          <a:avLst/>
        </a:prstGeom>
      </xdr:spPr>
    </xdr:pic>
    <xdr:clientData/>
  </xdr:twoCellAnchor>
  <xdr:twoCellAnchor editAs="oneCell">
    <xdr:from>
      <xdr:col>5</xdr:col>
      <xdr:colOff>259146</xdr:colOff>
      <xdr:row>2</xdr:row>
      <xdr:rowOff>214710</xdr:rowOff>
    </xdr:from>
    <xdr:to>
      <xdr:col>5</xdr:col>
      <xdr:colOff>3107266</xdr:colOff>
      <xdr:row>2</xdr:row>
      <xdr:rowOff>2733516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D9738ADE-E335-8B4E-E8F4-EFB78D147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2480" y="3829976"/>
          <a:ext cx="2848120" cy="2518806"/>
        </a:xfrm>
        <a:prstGeom prst="rect">
          <a:avLst/>
        </a:prstGeom>
      </xdr:spPr>
    </xdr:pic>
    <xdr:clientData/>
  </xdr:twoCellAnchor>
  <xdr:twoCellAnchor editAs="oneCell">
    <xdr:from>
      <xdr:col>5</xdr:col>
      <xdr:colOff>237066</xdr:colOff>
      <xdr:row>3</xdr:row>
      <xdr:rowOff>387323</xdr:rowOff>
    </xdr:from>
    <xdr:to>
      <xdr:col>5</xdr:col>
      <xdr:colOff>3158066</xdr:colOff>
      <xdr:row>3</xdr:row>
      <xdr:rowOff>2966349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7D99C4C9-53E0-5EA8-5063-72D43048B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0400" y="6974389"/>
          <a:ext cx="2921000" cy="2583259"/>
        </a:xfrm>
        <a:prstGeom prst="rect">
          <a:avLst/>
        </a:prstGeom>
      </xdr:spPr>
    </xdr:pic>
    <xdr:clientData/>
  </xdr:twoCellAnchor>
  <xdr:oneCellAnchor>
    <xdr:from>
      <xdr:col>4</xdr:col>
      <xdr:colOff>1032933</xdr:colOff>
      <xdr:row>21</xdr:row>
      <xdr:rowOff>127001</xdr:rowOff>
    </xdr:from>
    <xdr:ext cx="2675467" cy="2434546"/>
    <xdr:pic>
      <xdr:nvPicPr>
        <xdr:cNvPr id="45" name="Рисунок 44">
          <a:extLst>
            <a:ext uri="{FF2B5EF4-FFF2-40B4-BE49-F238E27FC236}">
              <a16:creationId xmlns:a16="http://schemas.microsoft.com/office/drawing/2014/main" id="{E6903F1C-4290-4794-9FBF-3B89C33BB8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74" t="14121" r="25783" b="16388"/>
        <a:stretch/>
      </xdr:blipFill>
      <xdr:spPr>
        <a:xfrm>
          <a:off x="7772399" y="33036935"/>
          <a:ext cx="2675467" cy="2434546"/>
        </a:xfrm>
        <a:prstGeom prst="rect">
          <a:avLst/>
        </a:prstGeom>
      </xdr:spPr>
    </xdr:pic>
    <xdr:clientData/>
  </xdr:oneCellAnchor>
  <xdr:twoCellAnchor editAs="oneCell">
    <xdr:from>
      <xdr:col>4</xdr:col>
      <xdr:colOff>829734</xdr:colOff>
      <xdr:row>20</xdr:row>
      <xdr:rowOff>211308</xdr:rowOff>
    </xdr:from>
    <xdr:to>
      <xdr:col>5</xdr:col>
      <xdr:colOff>1515534</xdr:colOff>
      <xdr:row>20</xdr:row>
      <xdr:rowOff>2577827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9A85D475-BBEC-DBC8-A0B8-B5FB90CE1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9200" y="31173908"/>
          <a:ext cx="3259668" cy="2366519"/>
        </a:xfrm>
        <a:prstGeom prst="rect">
          <a:avLst/>
        </a:prstGeom>
      </xdr:spPr>
    </xdr:pic>
    <xdr:clientData/>
  </xdr:twoCellAnchor>
  <xdr:twoCellAnchor editAs="oneCell">
    <xdr:from>
      <xdr:col>4</xdr:col>
      <xdr:colOff>1672080</xdr:colOff>
      <xdr:row>19</xdr:row>
      <xdr:rowOff>25401</xdr:rowOff>
    </xdr:from>
    <xdr:to>
      <xdr:col>5</xdr:col>
      <xdr:colOff>1283451</xdr:colOff>
      <xdr:row>19</xdr:row>
      <xdr:rowOff>1909882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8F4056A-EA1F-41DD-8694-3DF6909CE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1546" y="30988001"/>
          <a:ext cx="2185239" cy="1884481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143936</xdr:colOff>
      <xdr:row>13</xdr:row>
      <xdr:rowOff>1769534</xdr:rowOff>
    </xdr:from>
    <xdr:to>
      <xdr:col>4</xdr:col>
      <xdr:colOff>2404534</xdr:colOff>
      <xdr:row>14</xdr:row>
      <xdr:rowOff>1784991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77B3B092-4DFE-8A6D-EC6C-5940A0765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3402" y="27194934"/>
          <a:ext cx="2260598" cy="1810393"/>
        </a:xfrm>
        <a:prstGeom prst="rect">
          <a:avLst/>
        </a:prstGeom>
      </xdr:spPr>
    </xdr:pic>
    <xdr:clientData/>
  </xdr:twoCellAnchor>
  <xdr:twoCellAnchor editAs="oneCell">
    <xdr:from>
      <xdr:col>5</xdr:col>
      <xdr:colOff>585682</xdr:colOff>
      <xdr:row>13</xdr:row>
      <xdr:rowOff>1561307</xdr:rowOff>
    </xdr:from>
    <xdr:to>
      <xdr:col>5</xdr:col>
      <xdr:colOff>2870200</xdr:colOff>
      <xdr:row>14</xdr:row>
      <xdr:rowOff>1642532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980D5F89-2BF0-862F-2F26-BD588352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9016" y="26986707"/>
          <a:ext cx="2284518" cy="1876161"/>
        </a:xfrm>
        <a:prstGeom prst="rect">
          <a:avLst/>
        </a:prstGeom>
      </xdr:spPr>
    </xdr:pic>
    <xdr:clientData/>
  </xdr:twoCellAnchor>
  <xdr:twoCellAnchor editAs="oneCell">
    <xdr:from>
      <xdr:col>4</xdr:col>
      <xdr:colOff>897467</xdr:colOff>
      <xdr:row>3</xdr:row>
      <xdr:rowOff>3155083</xdr:rowOff>
    </xdr:from>
    <xdr:to>
      <xdr:col>5</xdr:col>
      <xdr:colOff>2438399</xdr:colOff>
      <xdr:row>4</xdr:row>
      <xdr:rowOff>2954866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B608E00B-2C99-D0B8-B906-B12ACA9D6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76" t="10638" r="7968" b="16466"/>
        <a:stretch/>
      </xdr:blipFill>
      <xdr:spPr>
        <a:xfrm>
          <a:off x="7574493" y="9727333"/>
          <a:ext cx="4093632" cy="3085909"/>
        </a:xfrm>
        <a:prstGeom prst="rect">
          <a:avLst/>
        </a:prstGeom>
      </xdr:spPr>
    </xdr:pic>
    <xdr:clientData/>
  </xdr:twoCellAnchor>
  <xdr:twoCellAnchor editAs="oneCell">
    <xdr:from>
      <xdr:col>4</xdr:col>
      <xdr:colOff>711200</xdr:colOff>
      <xdr:row>5</xdr:row>
      <xdr:rowOff>134098</xdr:rowOff>
    </xdr:from>
    <xdr:to>
      <xdr:col>5</xdr:col>
      <xdr:colOff>1938865</xdr:colOff>
      <xdr:row>5</xdr:row>
      <xdr:rowOff>3208867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6B12FA08-B73A-FE48-4315-4B022E455D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64" t="13760" r="13824" b="12045"/>
        <a:stretch/>
      </xdr:blipFill>
      <xdr:spPr>
        <a:xfrm>
          <a:off x="7450666" y="13291298"/>
          <a:ext cx="3801533" cy="3074769"/>
        </a:xfrm>
        <a:prstGeom prst="rect">
          <a:avLst/>
        </a:prstGeom>
      </xdr:spPr>
    </xdr:pic>
    <xdr:clientData/>
  </xdr:twoCellAnchor>
  <xdr:twoCellAnchor editAs="oneCell">
    <xdr:from>
      <xdr:col>4</xdr:col>
      <xdr:colOff>719667</xdr:colOff>
      <xdr:row>6</xdr:row>
      <xdr:rowOff>0</xdr:rowOff>
    </xdr:from>
    <xdr:to>
      <xdr:col>5</xdr:col>
      <xdr:colOff>1372155</xdr:colOff>
      <xdr:row>6</xdr:row>
      <xdr:rowOff>3243793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152479F7-A2C8-5116-5CF3-EABBE7C149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00" t="8148" r="17321" b="9817"/>
        <a:stretch/>
      </xdr:blipFill>
      <xdr:spPr>
        <a:xfrm>
          <a:off x="7459133" y="22995467"/>
          <a:ext cx="3226356" cy="3242733"/>
        </a:xfrm>
        <a:prstGeom prst="rect">
          <a:avLst/>
        </a:prstGeom>
      </xdr:spPr>
    </xdr:pic>
    <xdr:clientData/>
  </xdr:twoCellAnchor>
  <xdr:twoCellAnchor editAs="oneCell">
    <xdr:from>
      <xdr:col>4</xdr:col>
      <xdr:colOff>860593</xdr:colOff>
      <xdr:row>7</xdr:row>
      <xdr:rowOff>135468</xdr:rowOff>
    </xdr:from>
    <xdr:to>
      <xdr:col>5</xdr:col>
      <xdr:colOff>1354666</xdr:colOff>
      <xdr:row>7</xdr:row>
      <xdr:rowOff>3124201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AD4F240C-BF62-0CDE-4736-E9863BFF7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63" t="9667" r="17647" b="12164"/>
        <a:stretch/>
      </xdr:blipFill>
      <xdr:spPr>
        <a:xfrm>
          <a:off x="7600059" y="26432934"/>
          <a:ext cx="3067941" cy="2988733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381001</xdr:colOff>
      <xdr:row>17</xdr:row>
      <xdr:rowOff>152399</xdr:rowOff>
    </xdr:from>
    <xdr:to>
      <xdr:col>4</xdr:col>
      <xdr:colOff>2243667</xdr:colOff>
      <xdr:row>17</xdr:row>
      <xdr:rowOff>1761066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8F866B6-56B0-0CAE-C879-A81F81CB5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70" t="18622" r="27320" b="14811"/>
        <a:stretch/>
      </xdr:blipFill>
      <xdr:spPr>
        <a:xfrm>
          <a:off x="7120467" y="47845133"/>
          <a:ext cx="1862666" cy="1608667"/>
        </a:xfrm>
        <a:prstGeom prst="rect">
          <a:avLst/>
        </a:prstGeom>
      </xdr:spPr>
    </xdr:pic>
    <xdr:clientData/>
  </xdr:twoCellAnchor>
  <xdr:twoCellAnchor editAs="oneCell">
    <xdr:from>
      <xdr:col>5</xdr:col>
      <xdr:colOff>482599</xdr:colOff>
      <xdr:row>17</xdr:row>
      <xdr:rowOff>152399</xdr:rowOff>
    </xdr:from>
    <xdr:to>
      <xdr:col>5</xdr:col>
      <xdr:colOff>2971798</xdr:colOff>
      <xdr:row>17</xdr:row>
      <xdr:rowOff>1837267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C71074F6-E451-8EFF-2CEF-6C7278C25F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833" r="883" b="4418"/>
        <a:stretch/>
      </xdr:blipFill>
      <xdr:spPr>
        <a:xfrm>
          <a:off x="9795933" y="47845133"/>
          <a:ext cx="2489199" cy="1684868"/>
        </a:xfrm>
        <a:prstGeom prst="rect">
          <a:avLst/>
        </a:prstGeom>
      </xdr:spPr>
    </xdr:pic>
    <xdr:clientData/>
  </xdr:twoCellAnchor>
  <xdr:twoCellAnchor editAs="oneCell">
    <xdr:from>
      <xdr:col>4</xdr:col>
      <xdr:colOff>262466</xdr:colOff>
      <xdr:row>18</xdr:row>
      <xdr:rowOff>78032</xdr:rowOff>
    </xdr:from>
    <xdr:to>
      <xdr:col>4</xdr:col>
      <xdr:colOff>2277533</xdr:colOff>
      <xdr:row>18</xdr:row>
      <xdr:rowOff>1854201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98AE6605-B102-4683-51BA-A9777CE8C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3" t="14160" r="23888" b="14626"/>
        <a:stretch/>
      </xdr:blipFill>
      <xdr:spPr>
        <a:xfrm>
          <a:off x="7001932" y="49718098"/>
          <a:ext cx="2015067" cy="1776169"/>
        </a:xfrm>
        <a:prstGeom prst="rect">
          <a:avLst/>
        </a:prstGeom>
      </xdr:spPr>
    </xdr:pic>
    <xdr:clientData/>
  </xdr:twoCellAnchor>
  <xdr:twoCellAnchor editAs="oneCell">
    <xdr:from>
      <xdr:col>5</xdr:col>
      <xdr:colOff>626531</xdr:colOff>
      <xdr:row>18</xdr:row>
      <xdr:rowOff>59267</xdr:rowOff>
    </xdr:from>
    <xdr:to>
      <xdr:col>5</xdr:col>
      <xdr:colOff>2777064</xdr:colOff>
      <xdr:row>18</xdr:row>
      <xdr:rowOff>1871134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5EFCE4DD-E3CA-E33B-2ED9-C2652149DD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19723" r="-5780" b="20833"/>
        <a:stretch/>
      </xdr:blipFill>
      <xdr:spPr>
        <a:xfrm>
          <a:off x="9939865" y="49699333"/>
          <a:ext cx="2150533" cy="1811867"/>
        </a:xfrm>
        <a:prstGeom prst="rect">
          <a:avLst/>
        </a:prstGeom>
      </xdr:spPr>
    </xdr:pic>
    <xdr:clientData/>
  </xdr:twoCellAnchor>
  <xdr:twoCellAnchor editAs="oneCell">
    <xdr:from>
      <xdr:col>4</xdr:col>
      <xdr:colOff>274260</xdr:colOff>
      <xdr:row>8</xdr:row>
      <xdr:rowOff>3124199</xdr:rowOff>
    </xdr:from>
    <xdr:to>
      <xdr:col>5</xdr:col>
      <xdr:colOff>165977</xdr:colOff>
      <xdr:row>10</xdr:row>
      <xdr:rowOff>66675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871BFAF-9B99-230A-3C95-DEE9245B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1286" y="26127075"/>
          <a:ext cx="2444417" cy="3514726"/>
        </a:xfrm>
        <a:prstGeom prst="rect">
          <a:avLst/>
        </a:prstGeom>
      </xdr:spPr>
    </xdr:pic>
    <xdr:clientData/>
  </xdr:twoCellAnchor>
  <xdr:twoCellAnchor editAs="oneCell">
    <xdr:from>
      <xdr:col>4</xdr:col>
      <xdr:colOff>300226</xdr:colOff>
      <xdr:row>8</xdr:row>
      <xdr:rowOff>9524</xdr:rowOff>
    </xdr:from>
    <xdr:to>
      <xdr:col>4</xdr:col>
      <xdr:colOff>2540783</xdr:colOff>
      <xdr:row>8</xdr:row>
      <xdr:rowOff>3238499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B50CBC3E-EB1C-8B41-C532-9A3F95C21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7252" y="23012400"/>
          <a:ext cx="2240557" cy="3228975"/>
        </a:xfrm>
        <a:prstGeom prst="rect">
          <a:avLst/>
        </a:prstGeom>
      </xdr:spPr>
    </xdr:pic>
    <xdr:clientData/>
  </xdr:twoCellAnchor>
  <xdr:twoCellAnchor editAs="oneCell">
    <xdr:from>
      <xdr:col>4</xdr:col>
      <xdr:colOff>1819275</xdr:colOff>
      <xdr:row>8</xdr:row>
      <xdr:rowOff>266699</xdr:rowOff>
    </xdr:from>
    <xdr:to>
      <xdr:col>6</xdr:col>
      <xdr:colOff>295275</xdr:colOff>
      <xdr:row>9</xdr:row>
      <xdr:rowOff>2695575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63C0CFA0-D7C4-3E87-9AA1-827B3120C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1" y="23269575"/>
          <a:ext cx="4267200" cy="571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73"/>
  <sheetViews>
    <sheetView tabSelected="1" topLeftCell="A24" zoomScale="50" zoomScaleNormal="50" workbookViewId="0">
      <selection activeCell="A6" sqref="A6:A28"/>
    </sheetView>
  </sheetViews>
  <sheetFormatPr defaultColWidth="14.3984375" defaultRowHeight="15" customHeight="1" x14ac:dyDescent="0.55000000000000004"/>
  <cols>
    <col min="1" max="1" width="6.796875" style="2" customWidth="1"/>
    <col min="2" max="2" width="47.19921875" style="3" customWidth="1"/>
    <col min="3" max="3" width="21.73046875" style="2" customWidth="1"/>
    <col min="4" max="4" width="17.73046875" style="2" customWidth="1"/>
    <col min="5" max="5" width="35.73046875" style="2" customWidth="1"/>
    <col min="6" max="6" width="45.265625" style="2" customWidth="1"/>
    <col min="7" max="7" width="13.86328125" style="4" customWidth="1"/>
    <col min="8" max="8" width="23.6640625" style="4" customWidth="1"/>
    <col min="9" max="10" width="27.19921875" style="4" customWidth="1"/>
    <col min="11" max="18" width="7.73046875" style="2" customWidth="1"/>
    <col min="19" max="21" width="12.59765625" style="2" customWidth="1"/>
    <col min="22" max="16384" width="14.3984375" style="2"/>
  </cols>
  <sheetData>
    <row r="1" spans="1:10" s="1" customFormat="1" ht="67.05" customHeight="1" x14ac:dyDescent="0.55000000000000004">
      <c r="A1" s="19" t="s">
        <v>0</v>
      </c>
      <c r="B1" s="20" t="s">
        <v>1</v>
      </c>
      <c r="C1" s="21" t="s">
        <v>2</v>
      </c>
      <c r="D1" s="21" t="s">
        <v>3</v>
      </c>
      <c r="E1" s="27" t="s">
        <v>4</v>
      </c>
      <c r="F1" s="28"/>
      <c r="G1" s="22" t="s">
        <v>5</v>
      </c>
      <c r="H1" s="22" t="s">
        <v>18</v>
      </c>
      <c r="I1" s="22" t="s">
        <v>19</v>
      </c>
      <c r="J1" s="22" t="s">
        <v>26</v>
      </c>
    </row>
    <row r="2" spans="1:10" s="1" customFormat="1" ht="217.05" customHeight="1" x14ac:dyDescent="0.55000000000000004">
      <c r="A2" s="23">
        <v>1</v>
      </c>
      <c r="B2" s="7" t="s">
        <v>27</v>
      </c>
      <c r="C2" s="24" t="s">
        <v>28</v>
      </c>
      <c r="D2" s="24">
        <v>12</v>
      </c>
      <c r="E2" s="24"/>
      <c r="F2" s="25"/>
      <c r="G2" s="26">
        <v>499</v>
      </c>
      <c r="H2" s="26"/>
      <c r="I2" s="26">
        <f>H2*G2</f>
        <v>0</v>
      </c>
      <c r="J2" s="26" t="s">
        <v>31</v>
      </c>
    </row>
    <row r="3" spans="1:10" s="1" customFormat="1" ht="233.75" customHeight="1" x14ac:dyDescent="0.55000000000000004">
      <c r="A3" s="23">
        <f>A2+1</f>
        <v>2</v>
      </c>
      <c r="B3" s="7" t="s">
        <v>29</v>
      </c>
      <c r="C3" s="24" t="s">
        <v>28</v>
      </c>
      <c r="D3" s="24">
        <v>12</v>
      </c>
      <c r="E3" s="24"/>
      <c r="F3" s="25"/>
      <c r="G3" s="26">
        <v>499</v>
      </c>
      <c r="H3" s="26"/>
      <c r="I3" s="26">
        <f t="shared" ref="I3:I28" si="0">H3*G3</f>
        <v>0</v>
      </c>
      <c r="J3" s="26" t="s">
        <v>31</v>
      </c>
    </row>
    <row r="4" spans="1:10" s="1" customFormat="1" ht="258.39999999999998" customHeight="1" x14ac:dyDescent="0.55000000000000004">
      <c r="A4" s="23">
        <f t="shared" ref="A4:A28" si="1">A3+1</f>
        <v>3</v>
      </c>
      <c r="B4" s="7" t="s">
        <v>27</v>
      </c>
      <c r="C4" s="24" t="s">
        <v>28</v>
      </c>
      <c r="D4" s="24">
        <v>12</v>
      </c>
      <c r="E4" s="24"/>
      <c r="F4" s="25"/>
      <c r="G4" s="26">
        <v>499</v>
      </c>
      <c r="H4" s="26"/>
      <c r="I4" s="26">
        <f t="shared" si="0"/>
        <v>0</v>
      </c>
      <c r="J4" s="26" t="s">
        <v>31</v>
      </c>
    </row>
    <row r="5" spans="1:10" s="1" customFormat="1" ht="258.39999999999998" customHeight="1" x14ac:dyDescent="0.55000000000000004">
      <c r="A5" s="23">
        <f t="shared" si="1"/>
        <v>4</v>
      </c>
      <c r="B5" s="7" t="s">
        <v>39</v>
      </c>
      <c r="C5" s="24">
        <v>215</v>
      </c>
      <c r="D5" s="24">
        <v>12</v>
      </c>
      <c r="E5" s="24"/>
      <c r="F5" s="25"/>
      <c r="G5" s="26">
        <v>619</v>
      </c>
      <c r="H5" s="26"/>
      <c r="I5" s="26">
        <f t="shared" si="0"/>
        <v>0</v>
      </c>
      <c r="J5" s="26" t="s">
        <v>31</v>
      </c>
    </row>
    <row r="6" spans="1:10" s="1" customFormat="1" ht="258.39999999999998" customHeight="1" x14ac:dyDescent="0.55000000000000004">
      <c r="A6" s="23">
        <f t="shared" si="1"/>
        <v>5</v>
      </c>
      <c r="B6" s="7" t="s">
        <v>40</v>
      </c>
      <c r="C6" s="24">
        <v>215</v>
      </c>
      <c r="D6" s="24">
        <v>12</v>
      </c>
      <c r="E6" s="24"/>
      <c r="F6" s="25"/>
      <c r="G6" s="26">
        <v>619</v>
      </c>
      <c r="H6" s="26"/>
      <c r="I6" s="26">
        <f t="shared" si="0"/>
        <v>0</v>
      </c>
      <c r="J6" s="26" t="s">
        <v>31</v>
      </c>
    </row>
    <row r="7" spans="1:10" s="1" customFormat="1" ht="258.39999999999998" customHeight="1" x14ac:dyDescent="0.55000000000000004">
      <c r="A7" s="23">
        <f t="shared" si="1"/>
        <v>6</v>
      </c>
      <c r="B7" s="7" t="s">
        <v>41</v>
      </c>
      <c r="C7" s="24" t="str">
        <f>C8</f>
        <v>900 гр 30см/30см/3см</v>
      </c>
      <c r="D7" s="24">
        <v>8</v>
      </c>
      <c r="E7" s="24"/>
      <c r="F7" s="25"/>
      <c r="G7" s="26">
        <v>759</v>
      </c>
      <c r="H7" s="26"/>
      <c r="I7" s="26">
        <f t="shared" si="0"/>
        <v>0</v>
      </c>
      <c r="J7" s="26" t="s">
        <v>31</v>
      </c>
    </row>
    <row r="8" spans="1:10" s="1" customFormat="1" ht="258.39999999999998" customHeight="1" x14ac:dyDescent="0.55000000000000004">
      <c r="A8" s="23">
        <f t="shared" si="1"/>
        <v>7</v>
      </c>
      <c r="B8" s="7" t="s">
        <v>42</v>
      </c>
      <c r="C8" s="24" t="s">
        <v>35</v>
      </c>
      <c r="D8" s="24">
        <v>8</v>
      </c>
      <c r="E8" s="24"/>
      <c r="F8" s="25"/>
      <c r="G8" s="26">
        <v>759</v>
      </c>
      <c r="H8" s="26"/>
      <c r="I8" s="26">
        <f t="shared" si="0"/>
        <v>0</v>
      </c>
      <c r="J8" s="26" t="str">
        <f>J7</f>
        <v>6 месяцев</v>
      </c>
    </row>
    <row r="9" spans="1:10" s="1" customFormat="1" ht="258.39999999999998" customHeight="1" x14ac:dyDescent="0.55000000000000004">
      <c r="A9" s="23">
        <f t="shared" si="1"/>
        <v>8</v>
      </c>
      <c r="B9" s="7" t="s">
        <v>44</v>
      </c>
      <c r="C9" s="24">
        <v>160</v>
      </c>
      <c r="D9" s="24">
        <v>8</v>
      </c>
      <c r="E9" s="24"/>
      <c r="F9" s="25"/>
      <c r="G9" s="26"/>
      <c r="H9" s="26"/>
      <c r="I9" s="26">
        <f t="shared" si="0"/>
        <v>0</v>
      </c>
      <c r="J9" s="26" t="str">
        <f t="shared" ref="J9:J28" si="2">J8</f>
        <v>6 месяцев</v>
      </c>
    </row>
    <row r="10" spans="1:10" s="1" customFormat="1" ht="258.39999999999998" customHeight="1" x14ac:dyDescent="0.55000000000000004">
      <c r="A10" s="23">
        <f t="shared" si="1"/>
        <v>9</v>
      </c>
      <c r="B10" s="7" t="s">
        <v>43</v>
      </c>
      <c r="C10" s="24">
        <v>160</v>
      </c>
      <c r="D10" s="24">
        <v>8</v>
      </c>
      <c r="E10" s="24"/>
      <c r="F10" s="25"/>
      <c r="G10" s="26">
        <v>619</v>
      </c>
      <c r="H10" s="26"/>
      <c r="I10" s="26">
        <f t="shared" si="0"/>
        <v>0</v>
      </c>
      <c r="J10" s="26" t="str">
        <f t="shared" si="2"/>
        <v>6 месяцев</v>
      </c>
    </row>
    <row r="11" spans="1:10" ht="160.5" customHeight="1" x14ac:dyDescent="0.45">
      <c r="A11" s="23">
        <f t="shared" si="1"/>
        <v>10</v>
      </c>
      <c r="B11" s="8" t="s">
        <v>15</v>
      </c>
      <c r="C11" s="9" t="s">
        <v>10</v>
      </c>
      <c r="D11" s="9">
        <v>20</v>
      </c>
      <c r="E11" s="10"/>
      <c r="F11" s="11"/>
      <c r="G11" s="12">
        <v>275</v>
      </c>
      <c r="H11" s="12"/>
      <c r="I11" s="26">
        <f t="shared" si="0"/>
        <v>0</v>
      </c>
      <c r="J11" s="26" t="str">
        <f t="shared" si="2"/>
        <v>6 месяцев</v>
      </c>
    </row>
    <row r="12" spans="1:10" ht="180" customHeight="1" x14ac:dyDescent="0.45">
      <c r="A12" s="23">
        <f t="shared" si="1"/>
        <v>11</v>
      </c>
      <c r="B12" s="13" t="s">
        <v>23</v>
      </c>
      <c r="C12" s="14" t="s">
        <v>24</v>
      </c>
      <c r="D12" s="14">
        <v>10</v>
      </c>
      <c r="E12" s="15"/>
      <c r="F12" s="15"/>
      <c r="G12" s="16">
        <v>239</v>
      </c>
      <c r="H12" s="12"/>
      <c r="I12" s="26">
        <f t="shared" si="0"/>
        <v>0</v>
      </c>
      <c r="J12" s="26" t="str">
        <f t="shared" si="2"/>
        <v>6 месяцев</v>
      </c>
    </row>
    <row r="13" spans="1:10" ht="186.7" customHeight="1" x14ac:dyDescent="0.45">
      <c r="A13" s="23">
        <f t="shared" si="1"/>
        <v>12</v>
      </c>
      <c r="B13" s="8" t="s">
        <v>25</v>
      </c>
      <c r="C13" s="17" t="s">
        <v>11</v>
      </c>
      <c r="D13" s="9">
        <v>20</v>
      </c>
      <c r="E13" s="10"/>
      <c r="F13" s="11"/>
      <c r="G13" s="12">
        <v>269</v>
      </c>
      <c r="H13" s="12"/>
      <c r="I13" s="26">
        <f t="shared" si="0"/>
        <v>0</v>
      </c>
      <c r="J13" s="26" t="str">
        <f t="shared" si="2"/>
        <v>6 месяцев</v>
      </c>
    </row>
    <row r="14" spans="1:10" ht="141.6" customHeight="1" x14ac:dyDescent="0.45">
      <c r="A14" s="23">
        <f t="shared" si="1"/>
        <v>13</v>
      </c>
      <c r="B14" s="8" t="s">
        <v>16</v>
      </c>
      <c r="C14" s="17" t="s">
        <v>11</v>
      </c>
      <c r="D14" s="9">
        <v>20</v>
      </c>
      <c r="E14" s="10"/>
      <c r="F14" s="11"/>
      <c r="G14" s="12">
        <v>269</v>
      </c>
      <c r="H14" s="12"/>
      <c r="I14" s="26">
        <f t="shared" si="0"/>
        <v>0</v>
      </c>
      <c r="J14" s="26" t="str">
        <f t="shared" si="2"/>
        <v>6 месяцев</v>
      </c>
    </row>
    <row r="15" spans="1:10" ht="141.6" customHeight="1" x14ac:dyDescent="0.45">
      <c r="A15" s="23">
        <f t="shared" si="1"/>
        <v>14</v>
      </c>
      <c r="B15" s="8" t="s">
        <v>34</v>
      </c>
      <c r="C15" s="17" t="str">
        <f>C14</f>
        <v>300гр/ 27,5/23/3см</v>
      </c>
      <c r="D15" s="9">
        <v>20</v>
      </c>
      <c r="E15" s="10"/>
      <c r="F15" s="11"/>
      <c r="G15" s="12">
        <v>269</v>
      </c>
      <c r="H15" s="12"/>
      <c r="I15" s="26">
        <f t="shared" si="0"/>
        <v>0</v>
      </c>
      <c r="J15" s="26" t="str">
        <f t="shared" si="2"/>
        <v>6 месяцев</v>
      </c>
    </row>
    <row r="16" spans="1:10" ht="141.6" customHeight="1" x14ac:dyDescent="0.45">
      <c r="A16" s="23">
        <f t="shared" si="1"/>
        <v>15</v>
      </c>
      <c r="B16" s="7" t="s">
        <v>21</v>
      </c>
      <c r="C16" s="17" t="s">
        <v>20</v>
      </c>
      <c r="D16" s="9">
        <v>60</v>
      </c>
      <c r="E16" s="10"/>
      <c r="F16" s="11"/>
      <c r="G16" s="12">
        <v>99</v>
      </c>
      <c r="H16" s="12"/>
      <c r="I16" s="26">
        <f t="shared" si="0"/>
        <v>0</v>
      </c>
      <c r="J16" s="26" t="str">
        <f t="shared" si="2"/>
        <v>6 месяцев</v>
      </c>
    </row>
    <row r="17" spans="1:10" ht="153" customHeight="1" x14ac:dyDescent="0.45">
      <c r="A17" s="23">
        <f t="shared" si="1"/>
        <v>16</v>
      </c>
      <c r="B17" s="8" t="s">
        <v>13</v>
      </c>
      <c r="C17" s="17" t="str">
        <f>C11</f>
        <v>370гр/ 27,5/23/3см</v>
      </c>
      <c r="D17" s="17">
        <v>20</v>
      </c>
      <c r="E17" s="11"/>
      <c r="F17" s="11"/>
      <c r="G17" s="18">
        <v>275</v>
      </c>
      <c r="H17" s="12"/>
      <c r="I17" s="26">
        <f t="shared" si="0"/>
        <v>0</v>
      </c>
      <c r="J17" s="26" t="str">
        <f t="shared" si="2"/>
        <v>6 месяцев</v>
      </c>
    </row>
    <row r="18" spans="1:10" ht="153" customHeight="1" x14ac:dyDescent="0.45">
      <c r="A18" s="23">
        <f t="shared" si="1"/>
        <v>17</v>
      </c>
      <c r="B18" s="8" t="s">
        <v>36</v>
      </c>
      <c r="C18" s="17" t="s">
        <v>37</v>
      </c>
      <c r="D18" s="17">
        <v>16</v>
      </c>
      <c r="E18" s="11"/>
      <c r="F18" s="11"/>
      <c r="G18" s="18">
        <v>109</v>
      </c>
      <c r="H18" s="12"/>
      <c r="I18" s="26">
        <f t="shared" si="0"/>
        <v>0</v>
      </c>
      <c r="J18" s="26" t="str">
        <f t="shared" si="2"/>
        <v>6 месяцев</v>
      </c>
    </row>
    <row r="19" spans="1:10" ht="153" customHeight="1" x14ac:dyDescent="0.45">
      <c r="A19" s="23">
        <f t="shared" si="1"/>
        <v>18</v>
      </c>
      <c r="B19" s="8" t="s">
        <v>38</v>
      </c>
      <c r="C19" s="17" t="s">
        <v>37</v>
      </c>
      <c r="D19" s="17">
        <v>16</v>
      </c>
      <c r="E19" s="11"/>
      <c r="F19" s="11"/>
      <c r="G19" s="18">
        <v>169</v>
      </c>
      <c r="H19" s="12"/>
      <c r="I19" s="26">
        <f t="shared" si="0"/>
        <v>0</v>
      </c>
      <c r="J19" s="26" t="str">
        <f t="shared" si="2"/>
        <v>6 месяцев</v>
      </c>
    </row>
    <row r="20" spans="1:10" ht="153" customHeight="1" x14ac:dyDescent="0.45">
      <c r="A20" s="23">
        <f t="shared" si="1"/>
        <v>19</v>
      </c>
      <c r="B20" s="8" t="s">
        <v>33</v>
      </c>
      <c r="C20" s="17" t="str">
        <f>C21</f>
        <v xml:space="preserve">145 грамм 12/12/2 см </v>
      </c>
      <c r="D20" s="17">
        <v>16</v>
      </c>
      <c r="E20" s="11"/>
      <c r="F20" s="11"/>
      <c r="G20" s="18">
        <v>279</v>
      </c>
      <c r="H20" s="12"/>
      <c r="I20" s="26">
        <f t="shared" si="0"/>
        <v>0</v>
      </c>
      <c r="J20" s="26" t="str">
        <f t="shared" si="2"/>
        <v>6 месяцев</v>
      </c>
    </row>
    <row r="21" spans="1:10" ht="205.05" customHeight="1" x14ac:dyDescent="0.45">
      <c r="A21" s="23">
        <f t="shared" si="1"/>
        <v>20</v>
      </c>
      <c r="B21" s="8" t="s">
        <v>30</v>
      </c>
      <c r="C21" s="17" t="s">
        <v>12</v>
      </c>
      <c r="D21" s="17">
        <v>16</v>
      </c>
      <c r="E21" s="11"/>
      <c r="F21" s="11"/>
      <c r="G21" s="18">
        <v>169</v>
      </c>
      <c r="H21" s="12"/>
      <c r="I21" s="26">
        <f t="shared" si="0"/>
        <v>0</v>
      </c>
      <c r="J21" s="26" t="str">
        <f t="shared" si="2"/>
        <v>6 месяцев</v>
      </c>
    </row>
    <row r="22" spans="1:10" ht="205.05" customHeight="1" x14ac:dyDescent="0.45">
      <c r="A22" s="23">
        <f t="shared" si="1"/>
        <v>21</v>
      </c>
      <c r="B22" s="8" t="s">
        <v>30</v>
      </c>
      <c r="C22" s="17" t="s">
        <v>12</v>
      </c>
      <c r="D22" s="17">
        <v>16</v>
      </c>
      <c r="E22" s="11"/>
      <c r="F22" s="11"/>
      <c r="G22" s="18">
        <v>149</v>
      </c>
      <c r="H22" s="12"/>
      <c r="I22" s="26">
        <f t="shared" si="0"/>
        <v>0</v>
      </c>
      <c r="J22" s="26" t="str">
        <f t="shared" si="2"/>
        <v>6 месяцев</v>
      </c>
    </row>
    <row r="23" spans="1:10" ht="170.45" customHeight="1" x14ac:dyDescent="0.45">
      <c r="A23" s="23">
        <f t="shared" si="1"/>
        <v>22</v>
      </c>
      <c r="B23" s="7" t="s">
        <v>8</v>
      </c>
      <c r="C23" s="17" t="str">
        <f>C25</f>
        <v xml:space="preserve">145 грамм 12/12/2 см </v>
      </c>
      <c r="D23" s="17">
        <v>16</v>
      </c>
      <c r="E23" s="11"/>
      <c r="F23" s="11"/>
      <c r="G23" s="12">
        <v>169</v>
      </c>
      <c r="H23" s="12"/>
      <c r="I23" s="26">
        <f t="shared" si="0"/>
        <v>0</v>
      </c>
      <c r="J23" s="26" t="str">
        <f t="shared" si="2"/>
        <v>6 месяцев</v>
      </c>
    </row>
    <row r="24" spans="1:10" ht="191.45" customHeight="1" x14ac:dyDescent="0.45">
      <c r="A24" s="23">
        <f t="shared" si="1"/>
        <v>23</v>
      </c>
      <c r="B24" s="7" t="s">
        <v>9</v>
      </c>
      <c r="C24" s="17" t="str">
        <f>C25</f>
        <v xml:space="preserve">145 грамм 12/12/2 см </v>
      </c>
      <c r="D24" s="17">
        <v>16</v>
      </c>
      <c r="E24" s="11"/>
      <c r="F24" s="11"/>
      <c r="G24" s="12">
        <v>169</v>
      </c>
      <c r="H24" s="12"/>
      <c r="I24" s="26">
        <f t="shared" si="0"/>
        <v>0</v>
      </c>
      <c r="J24" s="26" t="str">
        <f t="shared" si="2"/>
        <v>6 месяцев</v>
      </c>
    </row>
    <row r="25" spans="1:10" ht="145.9" customHeight="1" x14ac:dyDescent="0.45">
      <c r="A25" s="23">
        <f t="shared" si="1"/>
        <v>24</v>
      </c>
      <c r="B25" s="7" t="s">
        <v>6</v>
      </c>
      <c r="C25" s="17" t="s">
        <v>12</v>
      </c>
      <c r="D25" s="17">
        <v>16</v>
      </c>
      <c r="E25" s="11"/>
      <c r="F25" s="11"/>
      <c r="G25" s="12">
        <v>179</v>
      </c>
      <c r="H25" s="12"/>
      <c r="I25" s="26">
        <f t="shared" si="0"/>
        <v>0</v>
      </c>
      <c r="J25" s="26" t="str">
        <f t="shared" si="2"/>
        <v>6 месяцев</v>
      </c>
    </row>
    <row r="26" spans="1:10" ht="153.94999999999999" customHeight="1" x14ac:dyDescent="0.45">
      <c r="A26" s="23">
        <f t="shared" si="1"/>
        <v>25</v>
      </c>
      <c r="B26" s="7" t="s">
        <v>7</v>
      </c>
      <c r="C26" s="17" t="s">
        <v>12</v>
      </c>
      <c r="D26" s="17">
        <v>16</v>
      </c>
      <c r="E26" s="11"/>
      <c r="F26" s="11"/>
      <c r="G26" s="12">
        <v>99</v>
      </c>
      <c r="H26" s="12"/>
      <c r="I26" s="26">
        <f t="shared" si="0"/>
        <v>0</v>
      </c>
      <c r="J26" s="26" t="str">
        <f t="shared" si="2"/>
        <v>6 месяцев</v>
      </c>
    </row>
    <row r="27" spans="1:10" ht="147.4" customHeight="1" x14ac:dyDescent="0.45">
      <c r="A27" s="23">
        <f t="shared" si="1"/>
        <v>26</v>
      </c>
      <c r="B27" s="7" t="s">
        <v>17</v>
      </c>
      <c r="C27" s="17" t="s">
        <v>12</v>
      </c>
      <c r="D27" s="17">
        <v>16</v>
      </c>
      <c r="E27" s="11"/>
      <c r="F27" s="11"/>
      <c r="G27" s="12">
        <v>159</v>
      </c>
      <c r="H27" s="12"/>
      <c r="I27" s="26">
        <f t="shared" si="0"/>
        <v>0</v>
      </c>
      <c r="J27" s="26" t="str">
        <f t="shared" si="2"/>
        <v>6 месяцев</v>
      </c>
    </row>
    <row r="28" spans="1:10" ht="199.9" customHeight="1" x14ac:dyDescent="0.45">
      <c r="A28" s="23">
        <f t="shared" si="1"/>
        <v>27</v>
      </c>
      <c r="B28" s="7" t="s">
        <v>14</v>
      </c>
      <c r="C28" s="17" t="s">
        <v>12</v>
      </c>
      <c r="D28" s="17">
        <v>16</v>
      </c>
      <c r="E28" s="11"/>
      <c r="F28" s="11"/>
      <c r="G28" s="12">
        <v>109</v>
      </c>
      <c r="H28" s="12"/>
      <c r="I28" s="26">
        <f t="shared" si="0"/>
        <v>0</v>
      </c>
      <c r="J28" s="26" t="str">
        <f t="shared" si="2"/>
        <v>6 месяцев</v>
      </c>
    </row>
    <row r="29" spans="1:10" ht="40.049999999999997" customHeight="1" x14ac:dyDescent="0.65">
      <c r="A29" s="5"/>
      <c r="B29" s="29" t="s">
        <v>22</v>
      </c>
      <c r="C29" s="30"/>
      <c r="D29" s="30"/>
      <c r="E29" s="30"/>
      <c r="F29" s="30"/>
      <c r="G29" s="30"/>
      <c r="H29" s="6"/>
      <c r="I29" s="6"/>
      <c r="J29" s="6"/>
    </row>
    <row r="30" spans="1:10" ht="14.25" customHeight="1" x14ac:dyDescent="0.55000000000000004"/>
    <row r="31" spans="1:10" ht="14.25" customHeight="1" x14ac:dyDescent="0.55000000000000004"/>
    <row r="32" spans="1:10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spans="10:10" ht="14.25" customHeight="1" x14ac:dyDescent="0.55000000000000004"/>
    <row r="50" spans="10:10" ht="14.25" customHeight="1" x14ac:dyDescent="0.55000000000000004"/>
    <row r="51" spans="10:10" ht="14.25" customHeight="1" x14ac:dyDescent="0.55000000000000004"/>
    <row r="52" spans="10:10" ht="14.25" customHeight="1" x14ac:dyDescent="0.55000000000000004"/>
    <row r="53" spans="10:10" ht="14.25" customHeight="1" x14ac:dyDescent="0.55000000000000004">
      <c r="J53" s="4" t="s">
        <v>32</v>
      </c>
    </row>
    <row r="54" spans="10:10" ht="14.25" customHeight="1" x14ac:dyDescent="0.55000000000000004"/>
    <row r="55" spans="10:10" ht="14.25" customHeight="1" x14ac:dyDescent="0.55000000000000004"/>
    <row r="56" spans="10:10" ht="14.25" customHeight="1" x14ac:dyDescent="0.55000000000000004"/>
    <row r="57" spans="10:10" ht="14.25" customHeight="1" x14ac:dyDescent="0.55000000000000004"/>
    <row r="58" spans="10:10" ht="14.25" customHeight="1" x14ac:dyDescent="0.55000000000000004"/>
    <row r="59" spans="10:10" ht="14.25" customHeight="1" x14ac:dyDescent="0.55000000000000004"/>
    <row r="60" spans="10:10" ht="14.25" customHeight="1" x14ac:dyDescent="0.55000000000000004"/>
    <row r="61" spans="10:10" ht="14.25" customHeight="1" x14ac:dyDescent="0.55000000000000004"/>
    <row r="62" spans="10:10" ht="14.25" customHeight="1" x14ac:dyDescent="0.55000000000000004"/>
    <row r="63" spans="10:10" ht="14.25" customHeight="1" x14ac:dyDescent="0.55000000000000004"/>
    <row r="64" spans="10:10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</sheetData>
  <autoFilter ref="A1:I1" xr:uid="{00000000-0009-0000-0000-000000000000}"/>
  <mergeCells count="2">
    <mergeCell ref="E1:F1"/>
    <mergeCell ref="B29:G29"/>
  </mergeCells>
  <phoneticPr fontId="15" type="noConversion"/>
  <pageMargins left="0.25" right="0.25" top="0.75" bottom="0.75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ФАСОВАННАЯ и ВЕСОВАЯ ПРОДУКЦИЯ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Huawei</cp:lastModifiedBy>
  <dcterms:created xsi:type="dcterms:W3CDTF">2020-02-12T10:58:57Z</dcterms:created>
  <dcterms:modified xsi:type="dcterms:W3CDTF">2026-08-17T20:41:52Z</dcterms:modified>
</cp:coreProperties>
</file>